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25600" windowHeight="16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N25" i="1"/>
  <c r="M25" i="1"/>
  <c r="L25" i="1"/>
  <c r="K25" i="1"/>
  <c r="J25" i="1"/>
  <c r="I25" i="1"/>
  <c r="H25" i="1"/>
  <c r="G25" i="1"/>
  <c r="E25" i="1"/>
  <c r="D25" i="1"/>
  <c r="C25" i="1"/>
  <c r="B25" i="1"/>
</calcChain>
</file>

<file path=xl/sharedStrings.xml><?xml version="1.0" encoding="utf-8"?>
<sst xmlns="http://schemas.openxmlformats.org/spreadsheetml/2006/main" count="39" uniqueCount="39">
  <si>
    <t>Kohle</t>
  </si>
  <si>
    <t>Erze</t>
  </si>
  <si>
    <t>Roheisen, Stahl, Walzwerkerzeugnisse</t>
  </si>
  <si>
    <t>Spartmetalle u. Walzwerkerzeugnisse hieraus</t>
  </si>
  <si>
    <t>Giessereien</t>
  </si>
  <si>
    <t>Eisenbau, Waffen, Draht, Kessel- Apparatebau</t>
  </si>
  <si>
    <t>Kleineisenindustrie</t>
  </si>
  <si>
    <t>Maschinen, Lokomot., Waggon, Fahrzeuge</t>
  </si>
  <si>
    <t>Schiffe</t>
  </si>
  <si>
    <t>Elektrotechn.</t>
  </si>
  <si>
    <t>Eisen- u. Metall, Feindindustrie</t>
  </si>
  <si>
    <t>Edelmetallwaren</t>
  </si>
  <si>
    <t>Baustoffe</t>
  </si>
  <si>
    <t>Glas, Porzellan, Ton, Asbest</t>
  </si>
  <si>
    <t>Holzverarbeitung, Schnitz-, Formst. Geflechte usw.</t>
  </si>
  <si>
    <t>Papier u. gewerb. Druck u. Verlag</t>
  </si>
  <si>
    <t>Textilien einschl. Konfekt.</t>
  </si>
  <si>
    <t>Lederindustrie u. verarbeitung</t>
  </si>
  <si>
    <t>Chemie</t>
  </si>
  <si>
    <t>Duengemittel</t>
  </si>
  <si>
    <t>Kali</t>
  </si>
  <si>
    <t>Techn. Oele u. Fette, Kautschuk</t>
  </si>
  <si>
    <t>Brutto-Produktion an gewerblichen Erzeugnissen im Jahre 1913</t>
  </si>
  <si>
    <t>in Mengen (m Tonnen)</t>
  </si>
  <si>
    <t>dem Werte nach (m Goldmark)</t>
  </si>
  <si>
    <t>Nettowert der gewerblichen Produktion 1913 (m Goldmark)</t>
  </si>
  <si>
    <t>Zahl der Arbeiter 1913</t>
  </si>
  <si>
    <t>Durchschnittliche Wertschoepfung pro Arbeitsstunde 1913 (M Goldpfennige)</t>
  </si>
  <si>
    <t>Durchschnittszahl</t>
  </si>
  <si>
    <t>Ausfuhr im Jahre 1913 (m Goldmark)</t>
  </si>
  <si>
    <t>Einfuhr an gewerblichen Produktion 1913 (Rohstoffe, Halb- und Fertigfabrikate) (m Goldmark)</t>
  </si>
  <si>
    <t>Inlandsverbrauch an gewerblichen Produkten 1913 (m Goldmark)</t>
  </si>
  <si>
    <t>Zukuenftiger Inlandsverbrauch an gewerblichen Produkten unter Annahme einer Einschraenkung auf 70 % pro Kopf der Bevoelkerung (Preise 1913) (M Goldmark)</t>
  </si>
  <si>
    <t>w=0.7*61/68</t>
  </si>
  <si>
    <t>Gegenwaertige Produktionsmoeglichkeit der Anlagen (bei Nichtberuecksichtigung der uebrigen Faktoren Preise 1913) Nettoproduktion (M Goldmark)</t>
  </si>
  <si>
    <t>Einfuhr an gewerblichen Produkten, die der nebenstehenden Produktionsmoeglichkeit entspricht (Preise 1913) (M Goldmark)</t>
  </si>
  <si>
    <t>Hierbei waere eine Ausfuhr zu erzielen (Preise 1913) (m Goldmark)</t>
  </si>
  <si>
    <t>Moegliche Steigerung des Ausfuhrueberschusses an gewerbliche Produkten gegenueber 1913 (Preise 1913) (M Goldmark)</t>
  </si>
  <si>
    <t>Quelle: Barch R 3101 14897, Bl 13-17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</si>
</sst>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F31" sqref="F31"/>
    </sheetView>
  </sheetViews>
  <sheetFormatPr baseColWidth="10" defaultRowHeight="15" x14ac:dyDescent="0"/>
  <cols>
    <col min="1" max="1" width="43.1640625" customWidth="1"/>
    <col min="2" max="13" width="15.1640625" customWidth="1"/>
  </cols>
  <sheetData>
    <row r="1" spans="1:14">
      <c r="B1" t="s">
        <v>22</v>
      </c>
      <c r="D1" t="s">
        <v>25</v>
      </c>
      <c r="E1" t="s">
        <v>26</v>
      </c>
      <c r="F1" t="s">
        <v>27</v>
      </c>
      <c r="G1" t="s">
        <v>29</v>
      </c>
      <c r="H1" t="s">
        <v>30</v>
      </c>
      <c r="I1" t="s">
        <v>31</v>
      </c>
      <c r="J1" t="s">
        <v>32</v>
      </c>
      <c r="K1" t="s">
        <v>34</v>
      </c>
      <c r="L1" t="s">
        <v>35</v>
      </c>
      <c r="M1" t="s">
        <v>36</v>
      </c>
      <c r="N1" t="s">
        <v>37</v>
      </c>
    </row>
    <row r="2" spans="1:14">
      <c r="B2" t="s">
        <v>23</v>
      </c>
      <c r="C2" t="s">
        <v>24</v>
      </c>
      <c r="J2" t="s">
        <v>33</v>
      </c>
    </row>
    <row r="3" spans="1:14">
      <c r="A3" t="s">
        <v>0</v>
      </c>
      <c r="B3">
        <v>272100</v>
      </c>
      <c r="C3">
        <v>2990</v>
      </c>
      <c r="D3">
        <v>2110</v>
      </c>
      <c r="E3">
        <v>765000</v>
      </c>
      <c r="F3">
        <v>91.9</v>
      </c>
      <c r="G3">
        <v>490.9</v>
      </c>
      <c r="H3">
        <v>320</v>
      </c>
      <c r="I3">
        <v>1939.1</v>
      </c>
      <c r="J3">
        <v>1220</v>
      </c>
      <c r="K3">
        <v>1869</v>
      </c>
      <c r="L3">
        <v>283.2</v>
      </c>
      <c r="M3">
        <v>932.2</v>
      </c>
      <c r="N3">
        <v>478.1</v>
      </c>
    </row>
    <row r="4" spans="1:14">
      <c r="A4" t="s">
        <v>1</v>
      </c>
      <c r="B4">
        <v>39900</v>
      </c>
      <c r="C4">
        <v>217</v>
      </c>
      <c r="D4">
        <v>147</v>
      </c>
      <c r="E4">
        <v>90000</v>
      </c>
      <c r="F4">
        <v>54.2</v>
      </c>
      <c r="G4">
        <v>17.100000000000001</v>
      </c>
      <c r="H4">
        <v>490</v>
      </c>
      <c r="I4">
        <v>619.9</v>
      </c>
      <c r="J4">
        <v>389.5</v>
      </c>
      <c r="K4">
        <v>32.799999999999997</v>
      </c>
      <c r="L4">
        <v>109.4</v>
      </c>
      <c r="M4">
        <v>-247.3</v>
      </c>
      <c r="N4">
        <v>116.2</v>
      </c>
    </row>
    <row r="5" spans="1:14">
      <c r="A5" t="s">
        <v>2</v>
      </c>
      <c r="B5">
        <v>52417</v>
      </c>
      <c r="C5">
        <v>4885</v>
      </c>
      <c r="D5">
        <v>811</v>
      </c>
      <c r="E5">
        <v>260000</v>
      </c>
      <c r="F5">
        <v>104</v>
      </c>
      <c r="G5">
        <v>713.6</v>
      </c>
      <c r="H5">
        <v>63</v>
      </c>
      <c r="I5">
        <v>160.4</v>
      </c>
      <c r="J5">
        <v>101</v>
      </c>
      <c r="K5">
        <v>470.3</v>
      </c>
      <c r="L5">
        <v>36.5</v>
      </c>
      <c r="M5">
        <v>405.8</v>
      </c>
      <c r="N5">
        <v>-281.3</v>
      </c>
    </row>
    <row r="6" spans="1:14">
      <c r="A6" t="s">
        <v>3</v>
      </c>
      <c r="B6">
        <v>1090</v>
      </c>
      <c r="C6">
        <v>1140</v>
      </c>
      <c r="D6">
        <v>157</v>
      </c>
      <c r="E6">
        <v>50000</v>
      </c>
      <c r="F6">
        <v>105</v>
      </c>
      <c r="G6">
        <v>308</v>
      </c>
      <c r="H6">
        <v>542</v>
      </c>
      <c r="I6">
        <v>391</v>
      </c>
      <c r="J6">
        <v>246</v>
      </c>
      <c r="K6">
        <v>187.5</v>
      </c>
      <c r="L6">
        <v>647</v>
      </c>
      <c r="M6">
        <v>578.5</v>
      </c>
      <c r="N6">
        <v>175.5</v>
      </c>
    </row>
    <row r="7" spans="1:14">
      <c r="A7" t="s">
        <v>4</v>
      </c>
      <c r="B7">
        <v>3500</v>
      </c>
      <c r="C7">
        <v>724</v>
      </c>
      <c r="D7">
        <v>460</v>
      </c>
      <c r="E7">
        <v>175000</v>
      </c>
      <c r="F7">
        <v>87.5</v>
      </c>
      <c r="G7">
        <v>54</v>
      </c>
      <c r="H7">
        <v>8</v>
      </c>
      <c r="I7">
        <v>414</v>
      </c>
      <c r="J7">
        <v>250.8</v>
      </c>
      <c r="K7">
        <v>394.3</v>
      </c>
      <c r="L7">
        <v>6.85</v>
      </c>
      <c r="M7">
        <v>150.35</v>
      </c>
      <c r="N7">
        <v>97.5</v>
      </c>
    </row>
    <row r="8" spans="1:14">
      <c r="A8" t="s">
        <v>5</v>
      </c>
      <c r="B8">
        <v>1774</v>
      </c>
      <c r="C8">
        <v>853</v>
      </c>
      <c r="D8">
        <v>303</v>
      </c>
      <c r="E8">
        <v>141000</v>
      </c>
      <c r="F8">
        <v>71.599999999999994</v>
      </c>
      <c r="G8">
        <v>194.2</v>
      </c>
      <c r="H8">
        <v>19</v>
      </c>
      <c r="I8">
        <v>127.8</v>
      </c>
      <c r="J8">
        <v>80.400000000000006</v>
      </c>
      <c r="K8">
        <v>273.2</v>
      </c>
      <c r="L8">
        <v>17.14</v>
      </c>
      <c r="M8">
        <v>210.2</v>
      </c>
      <c r="N8">
        <v>17.600000000000001</v>
      </c>
    </row>
    <row r="9" spans="1:14">
      <c r="A9" t="s">
        <v>6</v>
      </c>
      <c r="B9">
        <v>650</v>
      </c>
      <c r="C9">
        <v>680</v>
      </c>
      <c r="D9">
        <v>545</v>
      </c>
      <c r="E9">
        <v>400000</v>
      </c>
      <c r="F9">
        <v>45.4</v>
      </c>
      <c r="G9">
        <v>450</v>
      </c>
      <c r="H9">
        <v>16</v>
      </c>
      <c r="I9">
        <v>111</v>
      </c>
      <c r="J9">
        <v>70</v>
      </c>
      <c r="K9">
        <v>504</v>
      </c>
      <c r="L9">
        <v>14.8</v>
      </c>
      <c r="M9">
        <v>448.8</v>
      </c>
      <c r="N9">
        <v>0</v>
      </c>
    </row>
    <row r="10" spans="1:14">
      <c r="A10" t="s">
        <v>7</v>
      </c>
      <c r="B10">
        <v>5860</v>
      </c>
      <c r="C10">
        <v>4650</v>
      </c>
      <c r="D10">
        <v>1930</v>
      </c>
      <c r="E10">
        <v>920000</v>
      </c>
      <c r="F10">
        <v>70</v>
      </c>
      <c r="G10">
        <v>1250</v>
      </c>
      <c r="H10">
        <v>177</v>
      </c>
      <c r="I10">
        <v>857</v>
      </c>
      <c r="J10">
        <v>540</v>
      </c>
      <c r="K10">
        <v>1764</v>
      </c>
      <c r="L10">
        <v>161.5</v>
      </c>
      <c r="M10">
        <v>1385.5</v>
      </c>
      <c r="N10">
        <v>151</v>
      </c>
    </row>
    <row r="11" spans="1:14">
      <c r="A11" t="s">
        <v>8</v>
      </c>
      <c r="B11">
        <v>600</v>
      </c>
      <c r="C11">
        <v>325</v>
      </c>
      <c r="D11">
        <v>245</v>
      </c>
      <c r="E11">
        <v>100000</v>
      </c>
      <c r="F11">
        <v>81.599999999999994</v>
      </c>
      <c r="G11">
        <v>15</v>
      </c>
      <c r="H11">
        <v>79</v>
      </c>
      <c r="I11">
        <v>309</v>
      </c>
      <c r="J11">
        <v>194</v>
      </c>
      <c r="K11">
        <v>245</v>
      </c>
      <c r="L11">
        <v>79</v>
      </c>
      <c r="M11">
        <v>130</v>
      </c>
      <c r="N11">
        <v>115</v>
      </c>
    </row>
    <row r="12" spans="1:14">
      <c r="A12" t="s">
        <v>9</v>
      </c>
      <c r="B12">
        <v>650</v>
      </c>
      <c r="C12">
        <v>1300</v>
      </c>
      <c r="D12">
        <v>450</v>
      </c>
      <c r="E12">
        <v>200000</v>
      </c>
      <c r="F12">
        <v>75</v>
      </c>
      <c r="G12">
        <v>350</v>
      </c>
      <c r="H12">
        <v>13</v>
      </c>
      <c r="I12">
        <v>113</v>
      </c>
      <c r="J12">
        <v>71.2</v>
      </c>
      <c r="K12">
        <v>589</v>
      </c>
      <c r="L12">
        <v>17.03</v>
      </c>
      <c r="M12">
        <v>534.83000000000004</v>
      </c>
      <c r="N12">
        <v>180.8</v>
      </c>
    </row>
    <row r="13" spans="1:14">
      <c r="A13" t="s">
        <v>10</v>
      </c>
      <c r="B13">
        <v>180</v>
      </c>
      <c r="C13">
        <v>1003</v>
      </c>
      <c r="D13">
        <v>636</v>
      </c>
      <c r="E13">
        <v>374000</v>
      </c>
      <c r="F13">
        <v>56.6</v>
      </c>
      <c r="G13">
        <v>602</v>
      </c>
      <c r="H13">
        <v>63</v>
      </c>
      <c r="I13">
        <v>97</v>
      </c>
      <c r="J13">
        <v>61</v>
      </c>
      <c r="K13">
        <v>411.5</v>
      </c>
      <c r="L13">
        <v>40.74</v>
      </c>
      <c r="M13">
        <v>391.24</v>
      </c>
      <c r="N13">
        <v>-189.5</v>
      </c>
    </row>
    <row r="14" spans="1:14">
      <c r="A14" t="s">
        <v>11</v>
      </c>
      <c r="B14">
        <v>3</v>
      </c>
      <c r="C14">
        <v>185</v>
      </c>
      <c r="D14">
        <v>65</v>
      </c>
      <c r="E14">
        <v>50000</v>
      </c>
      <c r="F14">
        <v>43.4</v>
      </c>
      <c r="G14">
        <v>130</v>
      </c>
      <c r="H14">
        <v>154</v>
      </c>
      <c r="I14">
        <v>89</v>
      </c>
      <c r="J14">
        <v>56</v>
      </c>
      <c r="K14">
        <v>86.7</v>
      </c>
      <c r="L14">
        <v>206.3</v>
      </c>
      <c r="M14">
        <v>237</v>
      </c>
      <c r="N14">
        <v>54.7</v>
      </c>
    </row>
    <row r="15" spans="1:14">
      <c r="A15" t="s">
        <v>12</v>
      </c>
      <c r="B15">
        <v>96650</v>
      </c>
      <c r="C15">
        <v>1250</v>
      </c>
      <c r="D15">
        <v>642</v>
      </c>
      <c r="E15">
        <v>445000</v>
      </c>
      <c r="F15">
        <v>48</v>
      </c>
      <c r="G15">
        <v>58.8</v>
      </c>
      <c r="H15">
        <v>38</v>
      </c>
      <c r="I15">
        <v>621.20000000000005</v>
      </c>
      <c r="J15">
        <v>391</v>
      </c>
      <c r="K15">
        <v>667.5</v>
      </c>
      <c r="L15">
        <v>39.58</v>
      </c>
      <c r="M15">
        <v>316.08</v>
      </c>
      <c r="N15">
        <v>255.7</v>
      </c>
    </row>
    <row r="16" spans="1:14">
      <c r="A16" t="s">
        <v>13</v>
      </c>
      <c r="B16">
        <v>975</v>
      </c>
      <c r="C16">
        <v>1500</v>
      </c>
      <c r="D16">
        <v>680</v>
      </c>
      <c r="E16">
        <v>250000</v>
      </c>
      <c r="F16">
        <v>90.6</v>
      </c>
      <c r="G16">
        <v>191</v>
      </c>
      <c r="H16">
        <v>53</v>
      </c>
      <c r="I16">
        <v>542</v>
      </c>
      <c r="J16">
        <v>341.8</v>
      </c>
      <c r="K16">
        <v>816</v>
      </c>
      <c r="L16">
        <v>63.65</v>
      </c>
      <c r="M16">
        <v>537.85</v>
      </c>
      <c r="N16">
        <v>336.2</v>
      </c>
    </row>
    <row r="17" spans="1:14">
      <c r="A17" t="s">
        <v>14</v>
      </c>
      <c r="B17">
        <v>1904</v>
      </c>
      <c r="C17">
        <v>967</v>
      </c>
      <c r="D17">
        <v>628</v>
      </c>
      <c r="E17">
        <v>420000</v>
      </c>
      <c r="F17">
        <v>50</v>
      </c>
      <c r="G17">
        <v>130</v>
      </c>
      <c r="H17">
        <v>174</v>
      </c>
      <c r="I17">
        <v>672</v>
      </c>
      <c r="J17">
        <v>423</v>
      </c>
      <c r="K17">
        <v>528.5</v>
      </c>
      <c r="L17">
        <v>146.30000000000001</v>
      </c>
      <c r="M17">
        <v>251.8</v>
      </c>
      <c r="N17">
        <v>149.5</v>
      </c>
    </row>
    <row r="18" spans="1:14">
      <c r="A18" t="s">
        <v>15</v>
      </c>
      <c r="B18">
        <v>4510</v>
      </c>
      <c r="C18">
        <v>1700</v>
      </c>
      <c r="D18">
        <v>986</v>
      </c>
      <c r="E18">
        <v>545000</v>
      </c>
      <c r="F18">
        <v>60.3</v>
      </c>
      <c r="G18">
        <v>349</v>
      </c>
      <c r="H18">
        <v>177</v>
      </c>
      <c r="I18">
        <v>814</v>
      </c>
      <c r="J18">
        <v>513</v>
      </c>
      <c r="K18">
        <v>1060</v>
      </c>
      <c r="L18">
        <v>190</v>
      </c>
      <c r="M18">
        <v>1737</v>
      </c>
      <c r="N18">
        <v>375</v>
      </c>
    </row>
    <row r="19" spans="1:14">
      <c r="A19" t="s">
        <v>16</v>
      </c>
      <c r="B19">
        <v>1460</v>
      </c>
      <c r="C19">
        <v>6570</v>
      </c>
      <c r="D19">
        <v>3620</v>
      </c>
      <c r="E19">
        <v>1950000</v>
      </c>
      <c r="F19">
        <v>61.9</v>
      </c>
      <c r="G19">
        <v>1330</v>
      </c>
      <c r="H19">
        <v>2130</v>
      </c>
      <c r="I19">
        <v>4420</v>
      </c>
      <c r="J19">
        <v>2780</v>
      </c>
      <c r="K19">
        <v>2850</v>
      </c>
      <c r="L19">
        <v>1678</v>
      </c>
      <c r="M19">
        <v>1748</v>
      </c>
      <c r="N19">
        <v>870</v>
      </c>
    </row>
    <row r="20" spans="1:14">
      <c r="A20" t="s">
        <v>17</v>
      </c>
      <c r="B20">
        <v>340</v>
      </c>
      <c r="C20">
        <v>1550</v>
      </c>
      <c r="D20">
        <v>568</v>
      </c>
      <c r="E20">
        <v>360000</v>
      </c>
      <c r="F20">
        <v>52.7</v>
      </c>
      <c r="G20">
        <v>547</v>
      </c>
      <c r="H20">
        <v>832</v>
      </c>
      <c r="I20">
        <v>853</v>
      </c>
      <c r="J20">
        <v>537</v>
      </c>
      <c r="K20">
        <v>595.5</v>
      </c>
      <c r="L20">
        <v>872</v>
      </c>
      <c r="M20">
        <v>930.5</v>
      </c>
      <c r="N20">
        <v>343.5</v>
      </c>
    </row>
    <row r="21" spans="1:14">
      <c r="A21" t="s">
        <v>18</v>
      </c>
      <c r="B21">
        <v>2500</v>
      </c>
      <c r="C21">
        <v>2000</v>
      </c>
      <c r="D21">
        <v>600</v>
      </c>
      <c r="E21">
        <v>280000</v>
      </c>
      <c r="F21">
        <v>71.599999999999994</v>
      </c>
      <c r="G21">
        <v>645</v>
      </c>
      <c r="H21">
        <v>440</v>
      </c>
      <c r="I21">
        <v>395</v>
      </c>
      <c r="J21">
        <v>249</v>
      </c>
      <c r="K21">
        <v>456.5</v>
      </c>
      <c r="L21">
        <v>334.2</v>
      </c>
      <c r="M21">
        <v>541.70000000000005</v>
      </c>
      <c r="N21">
        <v>2.5</v>
      </c>
    </row>
    <row r="22" spans="1:14">
      <c r="A22" t="s">
        <v>19</v>
      </c>
      <c r="B22">
        <v>5020</v>
      </c>
      <c r="C22">
        <v>380</v>
      </c>
      <c r="D22">
        <v>137</v>
      </c>
      <c r="E22">
        <v>60000</v>
      </c>
      <c r="F22">
        <v>76.099999999999994</v>
      </c>
      <c r="G22">
        <v>75.5</v>
      </c>
      <c r="H22">
        <v>79</v>
      </c>
      <c r="I22">
        <v>140.5</v>
      </c>
      <c r="J22">
        <v>88.6</v>
      </c>
      <c r="K22">
        <v>113.5</v>
      </c>
      <c r="L22">
        <v>65.5</v>
      </c>
      <c r="M22">
        <v>90.4</v>
      </c>
      <c r="N22">
        <v>28.4</v>
      </c>
    </row>
    <row r="23" spans="1:14">
      <c r="A23" t="s">
        <v>20</v>
      </c>
      <c r="B23">
        <v>1126</v>
      </c>
      <c r="C23">
        <v>202</v>
      </c>
      <c r="D23">
        <v>152</v>
      </c>
      <c r="E23">
        <v>40000</v>
      </c>
      <c r="F23">
        <v>127.5</v>
      </c>
      <c r="G23">
        <v>0.5</v>
      </c>
      <c r="H23">
        <v>20</v>
      </c>
      <c r="I23">
        <v>171.5</v>
      </c>
      <c r="J23">
        <v>101</v>
      </c>
      <c r="K23">
        <v>135.1</v>
      </c>
      <c r="L23">
        <v>17.78</v>
      </c>
      <c r="M23">
        <v>51.88</v>
      </c>
      <c r="N23">
        <v>53.6</v>
      </c>
    </row>
    <row r="24" spans="1:14">
      <c r="A24" t="s">
        <v>21</v>
      </c>
      <c r="B24">
        <v>3200</v>
      </c>
      <c r="C24">
        <v>1080</v>
      </c>
      <c r="D24">
        <v>198</v>
      </c>
      <c r="E24">
        <v>97000</v>
      </c>
      <c r="F24">
        <v>68.2</v>
      </c>
      <c r="G24">
        <v>202</v>
      </c>
      <c r="H24">
        <v>453</v>
      </c>
      <c r="I24">
        <v>449</v>
      </c>
      <c r="J24">
        <v>282.5</v>
      </c>
      <c r="K24">
        <v>192.5</v>
      </c>
      <c r="L24">
        <v>441.5</v>
      </c>
      <c r="M24">
        <v>351.5</v>
      </c>
      <c r="N24">
        <v>161</v>
      </c>
    </row>
    <row r="25" spans="1:14">
      <c r="B25">
        <f>SUM(B3:B24)</f>
        <v>496409</v>
      </c>
      <c r="C25">
        <f>SUM(C3:C24)</f>
        <v>36151</v>
      </c>
      <c r="D25">
        <f>SUM(D3:D24)</f>
        <v>16070</v>
      </c>
      <c r="E25">
        <f>SUM(E3:E24)</f>
        <v>7972000</v>
      </c>
      <c r="F25">
        <v>67.2</v>
      </c>
      <c r="G25">
        <f t="shared" ref="G25:N25" si="0">SUM(G3:G24)</f>
        <v>8103.6</v>
      </c>
      <c r="H25">
        <f t="shared" si="0"/>
        <v>6340</v>
      </c>
      <c r="I25">
        <f t="shared" si="0"/>
        <v>14306.400000000001</v>
      </c>
      <c r="J25">
        <f t="shared" si="0"/>
        <v>8986.8000000000011</v>
      </c>
      <c r="K25">
        <f t="shared" si="0"/>
        <v>14242.4</v>
      </c>
      <c r="L25">
        <f t="shared" si="0"/>
        <v>5467.9699999999993</v>
      </c>
      <c r="M25">
        <f t="shared" si="0"/>
        <v>11713.83</v>
      </c>
      <c r="N25">
        <f t="shared" si="0"/>
        <v>3491</v>
      </c>
    </row>
    <row r="26" spans="1:14">
      <c r="F26" t="s">
        <v>28</v>
      </c>
    </row>
    <row r="28" spans="1:14">
      <c r="A28" t="s">
        <v>38</v>
      </c>
    </row>
    <row r="30" spans="1:14">
      <c r="F30">
        <f>175+43</f>
        <v>218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Tooze</dc:creator>
  <cp:lastModifiedBy>Adam Tooze</cp:lastModifiedBy>
  <dcterms:created xsi:type="dcterms:W3CDTF">2016-04-24T18:56:42Z</dcterms:created>
  <dcterms:modified xsi:type="dcterms:W3CDTF">2016-07-15T06:21:01Z</dcterms:modified>
</cp:coreProperties>
</file>